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f\Desktop\Sub DeskTop\DUMP\mines\"/>
    </mc:Choice>
  </mc:AlternateContent>
  <bookViews>
    <workbookView xWindow="0" yWindow="0" windowWidth="15330" windowHeight="76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9" i="1" l="1"/>
  <c r="E18" i="1"/>
  <c r="E13" i="1"/>
  <c r="E32" i="1" s="1"/>
</calcChain>
</file>

<file path=xl/sharedStrings.xml><?xml version="1.0" encoding="utf-8"?>
<sst xmlns="http://schemas.openxmlformats.org/spreadsheetml/2006/main" count="73" uniqueCount="51">
  <si>
    <t xml:space="preserve">Commodity </t>
  </si>
  <si>
    <t>Unit of Quantity</t>
  </si>
  <si>
    <t>2018-2019</t>
  </si>
  <si>
    <t>Quantity Produced</t>
  </si>
  <si>
    <t>Quantity Sold</t>
  </si>
  <si>
    <t>$ Amount for Quantity Sold</t>
  </si>
  <si>
    <t>Metallic Minerals</t>
  </si>
  <si>
    <t>Bauxite</t>
  </si>
  <si>
    <t>Tonnes</t>
  </si>
  <si>
    <r>
      <t xml:space="preserve">Gold </t>
    </r>
    <r>
      <rPr>
        <vertAlign val="superscript"/>
        <sz val="10"/>
        <rFont val="Arial"/>
        <family val="2"/>
      </rPr>
      <t>7</t>
    </r>
  </si>
  <si>
    <t>Grams</t>
  </si>
  <si>
    <r>
      <t xml:space="preserve">Gold Dore </t>
    </r>
    <r>
      <rPr>
        <vertAlign val="superscript"/>
        <sz val="10"/>
        <rFont val="Arial"/>
        <family val="2"/>
      </rPr>
      <t>8</t>
    </r>
  </si>
  <si>
    <t>Iron Ore</t>
  </si>
  <si>
    <t>Manganese</t>
  </si>
  <si>
    <t>Mineral Sands Concentrate</t>
  </si>
  <si>
    <t>Lead Concentrate</t>
  </si>
  <si>
    <t>Zinc Concentrate</t>
  </si>
  <si>
    <t>Zinc Lead Concentrate</t>
  </si>
  <si>
    <t xml:space="preserve"> Metallic Minerals Value</t>
  </si>
  <si>
    <t>n/a</t>
  </si>
  <si>
    <t>Gemstones</t>
  </si>
  <si>
    <t>Diamonds</t>
  </si>
  <si>
    <t>Carats</t>
  </si>
  <si>
    <t>Mineral Specimens</t>
  </si>
  <si>
    <t>Kilograms</t>
  </si>
  <si>
    <t>Gemstones Value</t>
  </si>
  <si>
    <t>Non-Metallic Minerals</t>
  </si>
  <si>
    <t>Crushed Rock</t>
  </si>
  <si>
    <t>Dimension Stone</t>
  </si>
  <si>
    <t xml:space="preserve">Gravel </t>
  </si>
  <si>
    <t>Sand</t>
  </si>
  <si>
    <t xml:space="preserve">Soil </t>
  </si>
  <si>
    <t>Garnet Sands</t>
  </si>
  <si>
    <t>Limestone</t>
  </si>
  <si>
    <r>
      <t xml:space="preserve">Quicklime </t>
    </r>
    <r>
      <rPr>
        <vertAlign val="superscript"/>
        <sz val="10"/>
        <rFont val="Arial"/>
        <family val="2"/>
      </rPr>
      <t>10</t>
    </r>
  </si>
  <si>
    <t>Vermiculite</t>
  </si>
  <si>
    <t>Non-Metallic Minerals Value</t>
  </si>
  <si>
    <t>Energy Minerals</t>
  </si>
  <si>
    <t>Uranium Oxide</t>
  </si>
  <si>
    <t>Total Minerals Value</t>
  </si>
  <si>
    <t>Explanatory Notes</t>
  </si>
  <si>
    <t>1. Fiscal year is 1st July to 30th June.</t>
  </si>
  <si>
    <t>2. Data is from production returns lodged by operators under statutory obligations.</t>
  </si>
  <si>
    <r>
      <t xml:space="preserve">3. </t>
    </r>
    <r>
      <rPr>
        <i/>
        <sz val="9"/>
        <rFont val="Arial"/>
        <family val="2"/>
      </rPr>
      <t>$ Amount for Quantity Sold</t>
    </r>
    <r>
      <rPr>
        <sz val="9"/>
        <rFont val="Arial"/>
        <family val="2"/>
      </rPr>
      <t xml:space="preserve"> is in AUD and is the gross amount paid to the operator.</t>
    </r>
  </si>
  <si>
    <t>4. Data has been rounded and autosum applied.</t>
  </si>
  <si>
    <t xml:space="preserve">5. Data is correct as at 06 September 2019 and may be subject to revision due to late lodgements and/or receipt of superior data. </t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</si>
  <si>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</si>
  <si>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>7. Pure gold (100% ); does not include gold reported as gold dore.</t>
  </si>
  <si>
    <t>8. Average metallic content of reported gold dore is 91.9% gold and 8.1% silver.</t>
  </si>
  <si>
    <t>9. Average sales values have been applied to some non-metallic minerals if this information was not supplied.</t>
  </si>
  <si>
    <t>10. Quicklime is derived from limestone. Processing input and output data is deemed operator commercial-in-confidence.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</si>
</sst>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1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7">
    <xf numFmtId="0" fontId="0" fillId="0" borderId="0" xfId="0"/>
    <xf numFmtId="0" fontId="1" fillId="0" borderId="0" xfId="0" applyFont="1"/>
    <xf numFmtId="0" fontId="3" fillId="2" borderId="9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/>
    </xf>
    <xf numFmtId="3" fontId="2" fillId="2" borderId="10" xfId="1" applyNumberFormat="1" applyFill="1" applyBorder="1" applyAlignment="1">
      <alignment horizontal="right" vertical="center"/>
    </xf>
    <xf numFmtId="164" fontId="2" fillId="2" borderId="5" xfId="1" applyNumberFormat="1" applyFill="1" applyBorder="1" applyAlignment="1">
      <alignment horizontal="right" vertical="center"/>
    </xf>
    <xf numFmtId="0" fontId="2" fillId="0" borderId="1" xfId="1" applyFill="1" applyBorder="1" applyAlignment="1">
      <alignment vertical="center"/>
    </xf>
    <xf numFmtId="0" fontId="2" fillId="0" borderId="7" xfId="1" applyFill="1" applyBorder="1" applyAlignment="1">
      <alignment horizontal="center" vertical="center"/>
    </xf>
    <xf numFmtId="3" fontId="5" fillId="0" borderId="7" xfId="2" applyNumberFormat="1" applyFont="1" applyFill="1" applyBorder="1" applyAlignment="1"/>
    <xf numFmtId="164" fontId="2" fillId="0" borderId="8" xfId="2" applyNumberFormat="1" applyFont="1" applyFill="1" applyBorder="1" applyAlignment="1"/>
    <xf numFmtId="3" fontId="7" fillId="0" borderId="7" xfId="1" applyNumberFormat="1" applyFont="1" applyFill="1" applyBorder="1" applyAlignment="1">
      <alignment horizontal="right" vertical="center"/>
    </xf>
    <xf numFmtId="3" fontId="2" fillId="0" borderId="7" xfId="2" applyNumberFormat="1" applyFont="1" applyFill="1" applyBorder="1" applyAlignment="1"/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3" fontId="2" fillId="0" borderId="4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horizontal="right" vertical="center"/>
    </xf>
    <xf numFmtId="164" fontId="2" fillId="0" borderId="5" xfId="1" applyNumberForma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2" borderId="7" xfId="1" applyNumberFormat="1" applyFill="1" applyBorder="1" applyAlignment="1">
      <alignment horizontal="center" vertical="center" wrapText="1"/>
    </xf>
    <xf numFmtId="0" fontId="2" fillId="2" borderId="8" xfId="1" applyNumberForma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" fillId="2" borderId="1" xfId="1" applyNumberFormat="1" applyFill="1" applyBorder="1" applyAlignment="1">
      <alignment horizontal="left" vertical="center" wrapText="1"/>
    </xf>
    <xf numFmtId="0" fontId="2" fillId="0" borderId="1" xfId="1" applyNumberFormat="1" applyBorder="1" applyAlignment="1">
      <alignment vertical="center" wrapText="1"/>
    </xf>
    <xf numFmtId="0" fontId="2" fillId="2" borderId="2" xfId="1" applyNumberFormat="1" applyFill="1" applyBorder="1" applyAlignment="1">
      <alignment horizontal="center" vertical="center" wrapText="1"/>
    </xf>
    <xf numFmtId="0" fontId="2" fillId="0" borderId="6" xfId="1" applyNumberFormat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Border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colors>
    <mruColors>
      <color rgb="FF1F1F5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Layout" zoomScaleNormal="100" workbookViewId="0">
      <selection activeCell="C48" sqref="C48"/>
    </sheetView>
  </sheetViews>
  <sheetFormatPr defaultColWidth="9.77734375" defaultRowHeight="14.25" x14ac:dyDescent="0.2"/>
  <cols>
    <col min="1" max="1" width="27.6640625" style="1" customWidth="1"/>
    <col min="2" max="2" width="7.88671875" style="1" customWidth="1"/>
    <col min="3" max="3" width="13.77734375" style="1" bestFit="1" customWidth="1"/>
    <col min="4" max="4" width="10.109375" style="1" bestFit="1" customWidth="1"/>
    <col min="5" max="5" width="19.6640625" style="1" bestFit="1" customWidth="1"/>
    <col min="6" max="7" width="9.77734375" style="1"/>
    <col min="8" max="8" width="9.77734375" style="1" customWidth="1"/>
    <col min="9" max="9" width="8.88671875" style="1" customWidth="1"/>
    <col min="10" max="16384" width="9.77734375" style="1"/>
  </cols>
  <sheetData>
    <row r="1" spans="1:5" x14ac:dyDescent="0.2">
      <c r="A1" s="38" t="s">
        <v>0</v>
      </c>
      <c r="B1" s="40" t="s">
        <v>1</v>
      </c>
      <c r="C1" s="42" t="s">
        <v>2</v>
      </c>
      <c r="D1" s="43"/>
      <c r="E1" s="44"/>
    </row>
    <row r="2" spans="1:5" x14ac:dyDescent="0.2">
      <c r="A2" s="39"/>
      <c r="B2" s="41"/>
      <c r="C2" s="30" t="s">
        <v>3</v>
      </c>
      <c r="D2" s="30" t="s">
        <v>4</v>
      </c>
      <c r="E2" s="31" t="s">
        <v>5</v>
      </c>
    </row>
    <row r="3" spans="1:5" x14ac:dyDescent="0.2">
      <c r="A3" s="2" t="s">
        <v>6</v>
      </c>
      <c r="B3" s="3"/>
      <c r="C3" s="4"/>
      <c r="D3" s="5"/>
      <c r="E3" s="6"/>
    </row>
    <row r="4" spans="1:5" x14ac:dyDescent="0.2">
      <c r="A4" s="7" t="s">
        <v>7</v>
      </c>
      <c r="B4" s="8" t="s">
        <v>8</v>
      </c>
      <c r="C4" s="9">
        <v>12012109</v>
      </c>
      <c r="D4" s="9">
        <v>12115790</v>
      </c>
      <c r="E4" s="10">
        <v>516826898</v>
      </c>
    </row>
    <row r="5" spans="1:5" x14ac:dyDescent="0.2">
      <c r="A5" s="7" t="s">
        <v>9</v>
      </c>
      <c r="B5" s="8" t="s">
        <v>10</v>
      </c>
      <c r="C5" s="11">
        <v>857</v>
      </c>
      <c r="D5" s="11">
        <v>0</v>
      </c>
      <c r="E5" s="10">
        <v>0</v>
      </c>
    </row>
    <row r="6" spans="1:5" x14ac:dyDescent="0.2">
      <c r="A6" s="7" t="s">
        <v>11</v>
      </c>
      <c r="B6" s="8" t="s">
        <v>10</v>
      </c>
      <c r="C6" s="12">
        <v>16370546</v>
      </c>
      <c r="D6" s="12">
        <v>16380216</v>
      </c>
      <c r="E6" s="10">
        <v>930136662</v>
      </c>
    </row>
    <row r="7" spans="1:5" x14ac:dyDescent="0.2">
      <c r="A7" s="7" t="s">
        <v>12</v>
      </c>
      <c r="B7" s="8" t="s">
        <v>8</v>
      </c>
      <c r="C7" s="12">
        <v>0</v>
      </c>
      <c r="D7" s="12">
        <v>0</v>
      </c>
      <c r="E7" s="10">
        <v>0</v>
      </c>
    </row>
    <row r="8" spans="1:5" x14ac:dyDescent="0.2">
      <c r="A8" s="7" t="s">
        <v>13</v>
      </c>
      <c r="B8" s="8" t="s">
        <v>8</v>
      </c>
      <c r="C8" s="12">
        <v>6411285</v>
      </c>
      <c r="D8" s="12">
        <v>6589739</v>
      </c>
      <c r="E8" s="10">
        <v>2265350512</v>
      </c>
    </row>
    <row r="9" spans="1:5" x14ac:dyDescent="0.2">
      <c r="A9" s="7" t="s">
        <v>14</v>
      </c>
      <c r="B9" s="8" t="s">
        <v>8</v>
      </c>
      <c r="C9" s="12">
        <v>24830</v>
      </c>
      <c r="D9" s="12">
        <v>24830</v>
      </c>
      <c r="E9" s="10">
        <v>5371780</v>
      </c>
    </row>
    <row r="10" spans="1:5" x14ac:dyDescent="0.2">
      <c r="A10" s="13" t="s">
        <v>15</v>
      </c>
      <c r="B10" s="8" t="s">
        <v>8</v>
      </c>
      <c r="C10" s="12">
        <v>20366</v>
      </c>
      <c r="D10" s="12">
        <v>11950</v>
      </c>
      <c r="E10" s="10">
        <v>15089974</v>
      </c>
    </row>
    <row r="11" spans="1:5" x14ac:dyDescent="0.2">
      <c r="A11" s="13" t="s">
        <v>16</v>
      </c>
      <c r="B11" s="8" t="s">
        <v>8</v>
      </c>
      <c r="C11" s="12">
        <v>159352</v>
      </c>
      <c r="D11" s="12">
        <v>151893</v>
      </c>
      <c r="E11" s="10">
        <v>223276499</v>
      </c>
    </row>
    <row r="12" spans="1:5" x14ac:dyDescent="0.2">
      <c r="A12" s="13" t="s">
        <v>17</v>
      </c>
      <c r="B12" s="8" t="s">
        <v>8</v>
      </c>
      <c r="C12" s="12">
        <v>453541</v>
      </c>
      <c r="D12" s="12">
        <v>461529</v>
      </c>
      <c r="E12" s="10">
        <v>712839816</v>
      </c>
    </row>
    <row r="13" spans="1:5" x14ac:dyDescent="0.2">
      <c r="A13" s="14" t="s">
        <v>18</v>
      </c>
      <c r="B13" s="15" t="s">
        <v>19</v>
      </c>
      <c r="C13" s="16"/>
      <c r="D13" s="16"/>
      <c r="E13" s="17">
        <f>SUM(E4:E12)</f>
        <v>4668892141</v>
      </c>
    </row>
    <row r="14" spans="1:5" x14ac:dyDescent="0.2">
      <c r="A14" s="18" t="s">
        <v>20</v>
      </c>
      <c r="B14" s="19"/>
      <c r="C14" s="20"/>
      <c r="D14" s="21"/>
      <c r="E14" s="22"/>
    </row>
    <row r="15" spans="1:5" x14ac:dyDescent="0.2">
      <c r="A15" s="7" t="s">
        <v>21</v>
      </c>
      <c r="B15" s="8" t="s">
        <v>22</v>
      </c>
      <c r="C15" s="12">
        <v>2844</v>
      </c>
      <c r="D15" s="12">
        <v>2951</v>
      </c>
      <c r="E15" s="10">
        <v>623032</v>
      </c>
    </row>
    <row r="16" spans="1:5" x14ac:dyDescent="0.2">
      <c r="A16" s="7" t="s">
        <v>20</v>
      </c>
      <c r="B16" s="8" t="s">
        <v>22</v>
      </c>
      <c r="C16" s="12">
        <v>0</v>
      </c>
      <c r="D16" s="12">
        <v>0</v>
      </c>
      <c r="E16" s="10">
        <v>0</v>
      </c>
    </row>
    <row r="17" spans="1:5" x14ac:dyDescent="0.2">
      <c r="A17" s="13" t="s">
        <v>23</v>
      </c>
      <c r="B17" s="23" t="s">
        <v>24</v>
      </c>
      <c r="C17" s="12">
        <v>470</v>
      </c>
      <c r="D17" s="12">
        <v>420</v>
      </c>
      <c r="E17" s="10">
        <v>76090</v>
      </c>
    </row>
    <row r="18" spans="1:5" x14ac:dyDescent="0.2">
      <c r="A18" s="14" t="s">
        <v>25</v>
      </c>
      <c r="B18" s="15" t="s">
        <v>19</v>
      </c>
      <c r="C18" s="16"/>
      <c r="D18" s="16"/>
      <c r="E18" s="17">
        <f>SUM(E15:E17)</f>
        <v>699122</v>
      </c>
    </row>
    <row r="19" spans="1:5" x14ac:dyDescent="0.2">
      <c r="A19" s="18" t="s">
        <v>26</v>
      </c>
      <c r="B19" s="19"/>
      <c r="C19" s="20"/>
      <c r="D19" s="21"/>
      <c r="E19" s="22"/>
    </row>
    <row r="20" spans="1:5" x14ac:dyDescent="0.2">
      <c r="A20" s="13" t="s">
        <v>27</v>
      </c>
      <c r="B20" s="23" t="s">
        <v>8</v>
      </c>
      <c r="C20" s="12">
        <v>1323443</v>
      </c>
      <c r="D20" s="12">
        <v>1091181</v>
      </c>
      <c r="E20" s="10">
        <v>25966841</v>
      </c>
    </row>
    <row r="21" spans="1:5" x14ac:dyDescent="0.2">
      <c r="A21" s="13" t="s">
        <v>28</v>
      </c>
      <c r="B21" s="23" t="s">
        <v>8</v>
      </c>
      <c r="C21" s="12">
        <v>0</v>
      </c>
      <c r="D21" s="12">
        <v>4</v>
      </c>
      <c r="E21" s="10">
        <v>459</v>
      </c>
    </row>
    <row r="22" spans="1:5" x14ac:dyDescent="0.2">
      <c r="A22" s="13" t="s">
        <v>29</v>
      </c>
      <c r="B22" s="23" t="s">
        <v>8</v>
      </c>
      <c r="C22" s="12">
        <v>318555</v>
      </c>
      <c r="D22" s="12">
        <v>285972</v>
      </c>
      <c r="E22" s="10">
        <v>3160473</v>
      </c>
    </row>
    <row r="23" spans="1:5" x14ac:dyDescent="0.2">
      <c r="A23" s="13" t="s">
        <v>30</v>
      </c>
      <c r="B23" s="23" t="s">
        <v>8</v>
      </c>
      <c r="C23" s="12">
        <v>276353</v>
      </c>
      <c r="D23" s="12">
        <v>265142</v>
      </c>
      <c r="E23" s="10">
        <v>6877617</v>
      </c>
    </row>
    <row r="24" spans="1:5" x14ac:dyDescent="0.2">
      <c r="A24" s="13" t="s">
        <v>31</v>
      </c>
      <c r="B24" s="23" t="s">
        <v>8</v>
      </c>
      <c r="C24" s="12">
        <v>71434</v>
      </c>
      <c r="D24" s="12">
        <v>48360</v>
      </c>
      <c r="E24" s="10">
        <v>796894</v>
      </c>
    </row>
    <row r="25" spans="1:5" x14ac:dyDescent="0.2">
      <c r="A25" s="13" t="s">
        <v>32</v>
      </c>
      <c r="B25" s="23" t="s">
        <v>8</v>
      </c>
      <c r="C25" s="12">
        <v>5840</v>
      </c>
      <c r="D25" s="12">
        <v>505</v>
      </c>
      <c r="E25" s="10">
        <v>158280</v>
      </c>
    </row>
    <row r="26" spans="1:5" x14ac:dyDescent="0.2">
      <c r="A26" s="13" t="s">
        <v>33</v>
      </c>
      <c r="B26" s="23" t="s">
        <v>8</v>
      </c>
      <c r="C26" s="12"/>
      <c r="D26" s="12">
        <v>2268</v>
      </c>
      <c r="E26" s="10">
        <v>34986</v>
      </c>
    </row>
    <row r="27" spans="1:5" x14ac:dyDescent="0.2">
      <c r="A27" s="13" t="s">
        <v>34</v>
      </c>
      <c r="B27" s="23" t="s">
        <v>8</v>
      </c>
      <c r="C27" s="12">
        <v>27123</v>
      </c>
      <c r="D27" s="12">
        <v>27651</v>
      </c>
      <c r="E27" s="10">
        <v>7249009</v>
      </c>
    </row>
    <row r="28" spans="1:5" x14ac:dyDescent="0.2">
      <c r="A28" s="13" t="s">
        <v>35</v>
      </c>
      <c r="B28" s="23" t="s">
        <v>8</v>
      </c>
      <c r="C28" s="12">
        <v>0</v>
      </c>
      <c r="D28" s="12">
        <v>0</v>
      </c>
      <c r="E28" s="10">
        <v>0</v>
      </c>
    </row>
    <row r="29" spans="1:5" x14ac:dyDescent="0.2">
      <c r="A29" s="14" t="s">
        <v>36</v>
      </c>
      <c r="B29" s="15" t="s">
        <v>19</v>
      </c>
      <c r="C29" s="16"/>
      <c r="D29" s="16"/>
      <c r="E29" s="17">
        <f>SUM(E20:E28)</f>
        <v>44244559</v>
      </c>
    </row>
    <row r="30" spans="1:5" x14ac:dyDescent="0.2">
      <c r="A30" s="18" t="s">
        <v>37</v>
      </c>
      <c r="B30" s="19"/>
      <c r="C30" s="20"/>
      <c r="D30" s="21"/>
      <c r="E30" s="22"/>
    </row>
    <row r="31" spans="1:5" x14ac:dyDescent="0.2">
      <c r="A31" s="7" t="s">
        <v>38</v>
      </c>
      <c r="B31" s="8" t="s">
        <v>8</v>
      </c>
      <c r="C31" s="12">
        <v>2094</v>
      </c>
      <c r="D31" s="12">
        <v>1398</v>
      </c>
      <c r="E31" s="10">
        <v>210674724</v>
      </c>
    </row>
    <row r="32" spans="1:5" x14ac:dyDescent="0.2">
      <c r="A32" s="32" t="s">
        <v>39</v>
      </c>
      <c r="B32" s="33" t="s">
        <v>19</v>
      </c>
      <c r="C32" s="34"/>
      <c r="D32" s="34"/>
      <c r="E32" s="35">
        <f>E13+E18+E29+E31</f>
        <v>4924510546</v>
      </c>
    </row>
    <row r="33" spans="1:5" x14ac:dyDescent="0.2">
      <c r="A33"/>
      <c r="B33"/>
      <c r="C33"/>
      <c r="D33"/>
      <c r="E33"/>
    </row>
    <row r="34" spans="1:5" x14ac:dyDescent="0.2">
      <c r="A34" s="24" t="s">
        <v>40</v>
      </c>
      <c r="B34" s="25"/>
      <c r="C34" s="26"/>
      <c r="D34" s="26"/>
      <c r="E34" s="27"/>
    </row>
    <row r="35" spans="1:5" x14ac:dyDescent="0.2">
      <c r="A35" s="28" t="s">
        <v>41</v>
      </c>
      <c r="B35" s="25"/>
      <c r="C35" s="26"/>
      <c r="D35" s="26"/>
      <c r="E35" s="27"/>
    </row>
    <row r="36" spans="1:5" x14ac:dyDescent="0.2">
      <c r="A36" s="28" t="s">
        <v>42</v>
      </c>
      <c r="B36" s="25"/>
      <c r="C36" s="26"/>
      <c r="D36" s="26"/>
      <c r="E36" s="27"/>
    </row>
    <row r="37" spans="1:5" x14ac:dyDescent="0.2">
      <c r="A37" s="29" t="s">
        <v>43</v>
      </c>
      <c r="B37" s="25"/>
      <c r="C37" s="26"/>
      <c r="D37" s="26"/>
      <c r="E37" s="27"/>
    </row>
    <row r="38" spans="1:5" x14ac:dyDescent="0.2">
      <c r="A38" s="28" t="s">
        <v>44</v>
      </c>
      <c r="B38" s="25"/>
      <c r="C38" s="26"/>
      <c r="D38" s="26"/>
      <c r="E38" s="27"/>
    </row>
    <row r="39" spans="1:5" ht="21.75" customHeight="1" x14ac:dyDescent="0.2">
      <c r="A39" s="37" t="s">
        <v>45</v>
      </c>
      <c r="B39" s="37"/>
      <c r="C39" s="37"/>
      <c r="D39" s="37"/>
      <c r="E39" s="37"/>
    </row>
    <row r="40" spans="1:5" ht="21.75" customHeight="1" x14ac:dyDescent="0.2">
      <c r="A40" s="45" t="s">
        <v>46</v>
      </c>
      <c r="B40" s="45"/>
      <c r="C40" s="45"/>
      <c r="D40" s="45"/>
      <c r="E40" s="45"/>
    </row>
    <row r="41" spans="1:5" x14ac:dyDescent="0.2">
      <c r="A41" s="37" t="s">
        <v>47</v>
      </c>
      <c r="B41" s="46"/>
      <c r="C41" s="46"/>
      <c r="D41" s="46"/>
      <c r="E41" s="46"/>
    </row>
    <row r="42" spans="1:5" x14ac:dyDescent="0.2">
      <c r="A42" s="36" t="s">
        <v>48</v>
      </c>
      <c r="B42" s="36"/>
      <c r="C42" s="36"/>
      <c r="D42" s="36"/>
      <c r="E42" s="36"/>
    </row>
    <row r="43" spans="1:5" x14ac:dyDescent="0.2">
      <c r="A43" s="37" t="s">
        <v>49</v>
      </c>
      <c r="B43" s="37"/>
      <c r="C43" s="37"/>
      <c r="D43" s="37"/>
      <c r="E43" s="37"/>
    </row>
    <row r="44" spans="1:5" x14ac:dyDescent="0.2">
      <c r="A44" s="37" t="s">
        <v>50</v>
      </c>
      <c r="B44" s="37"/>
      <c r="C44" s="37"/>
      <c r="D44" s="37"/>
      <c r="E44" s="37"/>
    </row>
  </sheetData>
  <mergeCells count="9">
    <mergeCell ref="A42:E42"/>
    <mergeCell ref="A43:E43"/>
    <mergeCell ref="A44:E44"/>
    <mergeCell ref="A1:A2"/>
    <mergeCell ref="B1:B2"/>
    <mergeCell ref="C1:E1"/>
    <mergeCell ref="A39:E39"/>
    <mergeCell ref="A40:E40"/>
    <mergeCell ref="A41:E41"/>
  </mergeCells>
  <pageMargins left="0.55118110236220474" right="0.55118110236220474" top="0.98425196850393704" bottom="1.1811023622047245" header="0.55118110236220474" footer="0.55118110236220474"/>
  <pageSetup paperSize="9" orientation="portrait" r:id="rId1"/>
  <headerFooter differentFirst="1">
    <oddHeader>&amp;R&amp;K000000&lt;Document title&gt;</oddHeader>
    <oddFooter>&amp;L
&amp;K000000Page &amp;P of &amp;N</oddFooter>
    <firstHeader>&amp;L&amp;"Lato Semibold,Regular"&amp;22 &amp;K1F1F5F2019 Northern Territory Mining Production</firstHeader>
    <firstFooter>&amp;L&amp;10&amp;K000000Department of &amp;"-,Bold"PRIMARY INDUSTRY AND RESOURCES&amp;"-,Regular"
September 2019&amp;R&amp;10&amp;G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Northern Territory Mining Production</dc:title>
  <dc:creator>Northern Territory Government</dc:creator>
  <cp:lastModifiedBy>Vanessa Madrill</cp:lastModifiedBy>
  <cp:lastPrinted>2016-11-15T06:20:55Z</cp:lastPrinted>
  <dcterms:created xsi:type="dcterms:W3CDTF">2016-11-15T02:28:08Z</dcterms:created>
  <dcterms:modified xsi:type="dcterms:W3CDTF">2019-09-13T02:51:12Z</dcterms:modified>
</cp:coreProperties>
</file>